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69" documentId="13_ncr:1_{F4DEA83B-9C8D-4620-A156-922A89D797E3}" xr6:coauthVersionLast="47" xr6:coauthVersionMax="47" xr10:uidLastSave="{5F09383E-812B-4320-8424-8D8F173720BD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14400" windowHeight="1560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G27" i="1"/>
  <c r="H17" i="1"/>
  <c r="G17" i="1"/>
  <c r="D16" i="1"/>
  <c r="C16" i="1"/>
  <c r="H29" i="1" l="1"/>
  <c r="H49" i="1"/>
  <c r="H51" i="1" s="1"/>
  <c r="G29" i="1"/>
  <c r="G49" i="1"/>
  <c r="G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<sst xmlns="http://schemas.openxmlformats.org/spreadsheetml/2006/main" count="67" uniqueCount="65">
  <si>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</si>
  <si>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</si>
  <si>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</si>
  <si>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</si>
  <si>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</si>
  <si>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</si>
  <si>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</si>
  <si>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</si>
  <si>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</si>
  <si>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</si>
  <si>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</si>
  <si>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</si>
  <si>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</si>
  <si>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</si>
  <si>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</si>
  <si>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</si>
  <si>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</si>
  <si>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</si>
  <si>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</si>
  <si>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</si>
  <si>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</si>
  <si>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</si>
  <si>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</si>
  <si>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</si>
  <si>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</si>
  <si>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</si>
  <si>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</si>
  <si>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</si>
  <si>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</si>
  <si>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</si>
  <si>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</si>
  <si>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</si>
  <si>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</si>
  <si>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</si>
  <si>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</si>
  <si>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</si>
  <si>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</si>
  <si>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</si>
  <si>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</si>
  <si>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</si>
  <si>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</si>
  <si>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</si>
  <si>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</si>
  <si>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</si>
  <si>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</si>
  <si>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</si>
  <si>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</si>
  <si>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</si>
  <si>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</si>
  <si>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</si>
  <si>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</si>
  <si>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</si>
  <si>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</si>
  <si>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</si>
  <si>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</si>
  <si>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</si>
  <si>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</si>
  <si>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</si>
  <si>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</si>
  <si>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</si>
  <si>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</si>
  <si>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Universidad Tecnológica de Camargo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</si>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</sst>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55</xdr:row>
      <xdr:rowOff>59531</xdr:rowOff>
    </xdr:from>
    <xdr:to>
      <xdr:col>7</xdr:col>
      <xdr:colOff>705871</xdr:colOff>
      <xdr:row>64</xdr:row>
      <xdr:rowOff>18710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9EDF85-9BA4-4C64-955A-CEBD30A01D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589" t="20637" r="25735" b="63091"/>
        <a:stretch/>
      </xdr:blipFill>
      <xdr:spPr>
        <a:xfrm>
          <a:off x="214313" y="12656344"/>
          <a:ext cx="9266464" cy="16736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19" zoomScale="80" zoomScaleNormal="80" workbookViewId="0">
      <selection activeCell="H44" sqref="H44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5.85546875" style="23" bestFit="1" customWidth="1"/>
    <col min="5" max="5" width="7.85546875" style="1" customWidth="1"/>
    <col min="6" max="6" width="35.140625" style="1" customWidth="1"/>
    <col min="7" max="7" width="15.85546875" style="23" bestFit="1" customWidth="1"/>
    <col min="8" max="8" width="16.28515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3" t="s">
        <v>61</v>
      </c>
      <c r="C2" s="64"/>
      <c r="D2" s="64"/>
      <c r="E2" s="64"/>
      <c r="F2" s="64"/>
      <c r="G2" s="64"/>
      <c r="H2" s="65"/>
    </row>
    <row r="3" spans="2:8" x14ac:dyDescent="0.25">
      <c r="B3" s="66" t="s">
        <v>0</v>
      </c>
      <c r="C3" s="67"/>
      <c r="D3" s="67"/>
      <c r="E3" s="67"/>
      <c r="F3" s="67"/>
      <c r="G3" s="67"/>
      <c r="H3" s="68"/>
    </row>
    <row r="4" spans="2:8" ht="15.75" thickBot="1" x14ac:dyDescent="0.3">
      <c r="B4" s="69" t="s">
        <v>62</v>
      </c>
      <c r="C4" s="70"/>
      <c r="D4" s="70"/>
      <c r="E4" s="70"/>
      <c r="F4" s="70"/>
      <c r="G4" s="70"/>
      <c r="H4" s="71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72"/>
      <c r="C6" s="73"/>
      <c r="D6" s="73"/>
      <c r="E6" s="4"/>
      <c r="F6" s="73"/>
      <c r="G6" s="73"/>
      <c r="H6" s="7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6413012</v>
      </c>
      <c r="D8" s="26">
        <v>9507576</v>
      </c>
      <c r="E8" s="4"/>
      <c r="F8" s="8" t="s">
        <v>6</v>
      </c>
      <c r="G8" s="26">
        <v>1841231</v>
      </c>
      <c r="H8" s="27">
        <v>1963458</v>
      </c>
    </row>
    <row r="9" spans="2:8" ht="23.45" customHeight="1" x14ac:dyDescent="0.25">
      <c r="B9" s="18" t="s">
        <v>7</v>
      </c>
      <c r="C9" s="47">
        <v>10439810</v>
      </c>
      <c r="D9" s="47">
        <v>10589459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4292</v>
      </c>
      <c r="D10" s="26">
        <v>4292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1727896</v>
      </c>
      <c r="H14" s="31">
        <v>1387438</v>
      </c>
    </row>
    <row r="15" spans="2:8" x14ac:dyDescent="0.25">
      <c r="B15" s="7"/>
      <c r="C15" s="48"/>
      <c r="D15" s="48"/>
      <c r="E15" s="3"/>
      <c r="F15" s="8" t="s">
        <v>19</v>
      </c>
      <c r="G15" s="30">
        <v>6552632</v>
      </c>
      <c r="H15" s="31">
        <v>6552632</v>
      </c>
    </row>
    <row r="16" spans="2:8" x14ac:dyDescent="0.25">
      <c r="B16" s="9" t="s">
        <v>20</v>
      </c>
      <c r="C16" s="34">
        <f>SUM(C8:C14)</f>
        <v>16857114</v>
      </c>
      <c r="D16" s="34">
        <f>SUM(D8:D14)</f>
        <v>20101327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10121759</v>
      </c>
      <c r="H17" s="35">
        <f>SUM(H8:H15)</f>
        <v>9903528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78449570</v>
      </c>
      <c r="D21" s="26">
        <v>78185068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30204351</v>
      </c>
      <c r="D22" s="26">
        <v>27983359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3654417</v>
      </c>
      <c r="D23" s="26">
        <v>2562546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-39148780</v>
      </c>
      <c r="D24" s="26">
        <v>-34673228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10121759</v>
      </c>
      <c r="H29" s="39">
        <f>SUM(H27,H17)</f>
        <v>9903528</v>
      </c>
    </row>
    <row r="30" spans="2:8" x14ac:dyDescent="0.25">
      <c r="B30" s="9" t="s">
        <v>41</v>
      </c>
      <c r="C30" s="32">
        <f>SUM(C19:C28)</f>
        <v>73159558</v>
      </c>
      <c r="D30" s="32">
        <f>SUM(D19:D28)</f>
        <v>74057745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90016672</v>
      </c>
      <c r="D32" s="38">
        <f>SUM(D30,D16)</f>
        <v>94159072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61"/>
      <c r="C34" s="62"/>
      <c r="D34" s="62"/>
      <c r="E34" s="4"/>
      <c r="F34" s="8" t="s">
        <v>45</v>
      </c>
      <c r="G34" s="26">
        <v>0</v>
      </c>
      <c r="H34" s="27">
        <v>0</v>
      </c>
    </row>
    <row r="35" spans="2:8" x14ac:dyDescent="0.25">
      <c r="B35" s="61"/>
      <c r="C35" s="62"/>
      <c r="D35" s="62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61"/>
      <c r="C36" s="62"/>
      <c r="D36" s="62"/>
      <c r="E36" s="4"/>
      <c r="F36" s="8" t="s">
        <v>47</v>
      </c>
      <c r="G36" s="30">
        <v>0</v>
      </c>
      <c r="H36" s="31">
        <v>0</v>
      </c>
    </row>
    <row r="37" spans="2:8" x14ac:dyDescent="0.25">
      <c r="B37" s="75"/>
      <c r="C37" s="76"/>
      <c r="D37" s="76"/>
      <c r="E37" s="4"/>
      <c r="F37" s="6"/>
      <c r="G37" s="42"/>
      <c r="H37" s="43"/>
    </row>
    <row r="38" spans="2:8" ht="29.25" customHeight="1" x14ac:dyDescent="0.25">
      <c r="B38" s="72"/>
      <c r="C38" s="73"/>
      <c r="D38" s="73"/>
      <c r="E38" s="15"/>
      <c r="F38" s="13" t="s">
        <v>48</v>
      </c>
      <c r="G38" s="42">
        <f>SUM(G39:G43)</f>
        <v>79894913</v>
      </c>
      <c r="H38" s="43">
        <f>SUM(H39:H43)</f>
        <v>84255544</v>
      </c>
    </row>
    <row r="39" spans="2:8" ht="24" x14ac:dyDescent="0.25">
      <c r="B39" s="75"/>
      <c r="C39" s="76"/>
      <c r="D39" s="76"/>
      <c r="E39" s="4"/>
      <c r="F39" s="8" t="s">
        <v>49</v>
      </c>
      <c r="G39" s="26">
        <v>-4568404</v>
      </c>
      <c r="H39" s="27">
        <v>-3902096</v>
      </c>
    </row>
    <row r="40" spans="2:8" x14ac:dyDescent="0.25">
      <c r="B40" s="75"/>
      <c r="C40" s="76"/>
      <c r="D40" s="76"/>
      <c r="E40" s="4"/>
      <c r="F40" s="8" t="s">
        <v>50</v>
      </c>
      <c r="G40" s="26">
        <v>84463317</v>
      </c>
      <c r="H40" s="27">
        <v>88157640</v>
      </c>
    </row>
    <row r="41" spans="2:8" x14ac:dyDescent="0.25">
      <c r="B41" s="75"/>
      <c r="C41" s="76"/>
      <c r="D41" s="76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5"/>
      <c r="C42" s="76"/>
      <c r="D42" s="76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5"/>
      <c r="C43" s="76"/>
      <c r="D43" s="76"/>
      <c r="E43" s="4"/>
      <c r="F43" s="8" t="s">
        <v>53</v>
      </c>
      <c r="G43" s="26">
        <v>0</v>
      </c>
      <c r="H43" s="27">
        <v>0</v>
      </c>
    </row>
    <row r="44" spans="2:8" x14ac:dyDescent="0.25">
      <c r="B44" s="61"/>
      <c r="C44" s="62"/>
      <c r="D44" s="62"/>
      <c r="E44" s="4"/>
      <c r="F44" s="6"/>
      <c r="G44" s="42"/>
      <c r="H44" s="43"/>
    </row>
    <row r="45" spans="2:8" ht="36" x14ac:dyDescent="0.25">
      <c r="B45" s="72"/>
      <c r="C45" s="73"/>
      <c r="D45" s="7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61"/>
      <c r="C46" s="62"/>
      <c r="D46" s="62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61"/>
      <c r="C47" s="62"/>
      <c r="D47" s="62"/>
      <c r="E47" s="4"/>
      <c r="F47" s="8" t="s">
        <v>56</v>
      </c>
      <c r="G47" s="30">
        <v>0</v>
      </c>
      <c r="H47" s="31">
        <v>0</v>
      </c>
    </row>
    <row r="48" spans="2:8" x14ac:dyDescent="0.25">
      <c r="B48" s="75"/>
      <c r="C48" s="76"/>
      <c r="D48" s="76"/>
      <c r="E48" s="4"/>
      <c r="F48" s="6"/>
      <c r="G48" s="44"/>
      <c r="H48" s="45"/>
    </row>
    <row r="49" spans="1:8" x14ac:dyDescent="0.25">
      <c r="B49" s="72"/>
      <c r="C49" s="73"/>
      <c r="D49" s="73"/>
      <c r="E49" s="3"/>
      <c r="F49" s="10" t="s">
        <v>57</v>
      </c>
      <c r="G49" s="34">
        <f>SUM(G45,G38,G33)</f>
        <v>79894913</v>
      </c>
      <c r="H49" s="35">
        <f>SUM(H45,H38,H33)</f>
        <v>84255544</v>
      </c>
    </row>
    <row r="50" spans="1:8" x14ac:dyDescent="0.25">
      <c r="B50" s="75"/>
      <c r="C50" s="76"/>
      <c r="D50" s="76"/>
      <c r="E50" s="4"/>
      <c r="F50" s="6"/>
      <c r="G50" s="42"/>
      <c r="H50" s="43"/>
    </row>
    <row r="51" spans="1:8" ht="24" x14ac:dyDescent="0.25">
      <c r="B51" s="72"/>
      <c r="C51" s="73"/>
      <c r="D51" s="73"/>
      <c r="E51" s="3"/>
      <c r="F51" s="13" t="s">
        <v>58</v>
      </c>
      <c r="G51" s="38">
        <f>SUM(G49,G29)</f>
        <v>90016672</v>
      </c>
      <c r="H51" s="39">
        <f>SUM(H49,H29)</f>
        <v>94159072</v>
      </c>
    </row>
    <row r="52" spans="1:8" ht="15.75" thickBot="1" x14ac:dyDescent="0.3">
      <c r="A52" s="16" t="s">
        <v>59</v>
      </c>
      <c r="B52" s="79"/>
      <c r="C52" s="77"/>
      <c r="D52" s="77"/>
      <c r="E52" s="17"/>
      <c r="F52" s="77"/>
      <c r="G52" s="77"/>
      <c r="H52" s="78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">
      <c r="B57" s="55"/>
      <c r="C57" s="55"/>
      <c r="D57" s="55"/>
      <c r="E57" s="55"/>
      <c r="F57" s="55"/>
      <c r="G57" s="53"/>
      <c r="H57" s="53"/>
    </row>
    <row r="58" spans="1:8" s="52" customFormat="1" x14ac:dyDescent="0.2">
      <c r="B58" s="55"/>
      <c r="C58" s="56"/>
      <c r="D58" s="55"/>
      <c r="E58" s="55"/>
      <c r="F58" s="55"/>
      <c r="G58" s="53"/>
      <c r="H58" s="53"/>
    </row>
    <row r="59" spans="1:8" s="52" customFormat="1" x14ac:dyDescent="0.2">
      <c r="B59" s="57"/>
      <c r="C59" s="57"/>
      <c r="D59" s="58"/>
      <c r="E59" s="55"/>
      <c r="F59" s="55"/>
      <c r="G59" s="53"/>
      <c r="H59" s="53"/>
    </row>
    <row r="60" spans="1:8" s="52" customFormat="1" x14ac:dyDescent="0.2">
      <c r="C60" s="59"/>
      <c r="F60" s="55"/>
      <c r="G60" s="53"/>
      <c r="H60" s="53"/>
    </row>
    <row r="61" spans="1:8" s="52" customFormat="1" x14ac:dyDescent="0.25">
      <c r="B61" s="60"/>
      <c r="C61" s="60"/>
      <c r="D61" s="55"/>
      <c r="E61" s="55"/>
      <c r="F61" s="55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2025-01-27T19:25:07Z</cp:lastPrinted>
  <dcterms:created xsi:type="dcterms:W3CDTF">2019-12-03T18:04:32Z</dcterms:created>
  <dcterms:modified xsi:type="dcterms:W3CDTF">2025-01-31T18:29:23Z</dcterms:modified>
</cp:coreProperties>
</file>